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640" activeTab="0"/>
  </bookViews>
  <sheets>
    <sheet name="計算書" sheetId="1" r:id="rId1"/>
  </sheets>
  <definedNames/>
  <calcPr fullCalcOnLoad="1"/>
</workbook>
</file>

<file path=xl/sharedStrings.xml><?xml version="1.0" encoding="utf-8"?>
<sst xmlns="http://schemas.openxmlformats.org/spreadsheetml/2006/main" count="77" uniqueCount="46">
  <si>
    <t>所得税の計算</t>
  </si>
  <si>
    <t>給与所得控除後の金額</t>
  </si>
  <si>
    <t>①</t>
  </si>
  <si>
    <t>円</t>
  </si>
  <si>
    <t>×40％＝</t>
  </si>
  <si>
    <t>所得税控除額の限度額</t>
  </si>
  <si>
    <t>≧</t>
  </si>
  <si>
    <t>年間寄付の合計額</t>
  </si>
  <si>
    <t>例：3,460,000</t>
  </si>
  <si>
    <t>（</t>
  </si>
  <si>
    <t>a</t>
  </si>
  <si>
    <t>所得税額</t>
  </si>
  <si>
    <t>②</t>
  </si>
  <si>
    <t>×25％＝</t>
  </si>
  <si>
    <t>寄付金控除の限度額</t>
  </si>
  <si>
    <t>住民税の計算</t>
  </si>
  <si>
    <t>×30％＝</t>
  </si>
  <si>
    <t>③</t>
  </si>
  <si>
    <t>住民税控除額の限度額</t>
  </si>
  <si>
    <t>B</t>
  </si>
  <si>
    <t>b</t>
  </si>
  <si>
    <t>県民税の寄付金特別控除額</t>
  </si>
  <si>
    <t>C</t>
  </si>
  <si>
    <t>A</t>
  </si>
  <si>
    <t>市町村税の寄付金特別控除額</t>
  </si>
  <si>
    <t>A＋B＋C</t>
  </si>
  <si>
    <t>県民税</t>
  </si>
  <si>
    <t>市町村税</t>
  </si>
  <si>
    <r>
      <t>－2,000円</t>
    </r>
    <r>
      <rPr>
        <sz val="13"/>
        <color indexed="8"/>
        <rFont val="ＭＳ Ｐゴシック"/>
        <family val="3"/>
      </rPr>
      <t>）×40％＝</t>
    </r>
  </si>
  <si>
    <r>
      <t xml:space="preserve">－2,000円 </t>
    </r>
    <r>
      <rPr>
        <sz val="14"/>
        <color indexed="8"/>
        <rFont val="ＭＳ Ｐゴシック"/>
        <family val="3"/>
      </rPr>
      <t>）</t>
    </r>
    <r>
      <rPr>
        <sz val="13"/>
        <color indexed="8"/>
        <rFont val="ＭＳ Ｐゴシック"/>
        <family val="3"/>
      </rPr>
      <t>×4％＝</t>
    </r>
  </si>
  <si>
    <r>
      <t xml:space="preserve">－2,000円 </t>
    </r>
    <r>
      <rPr>
        <sz val="14"/>
        <color indexed="8"/>
        <rFont val="ＭＳ Ｐゴシック"/>
        <family val="3"/>
      </rPr>
      <t>）</t>
    </r>
    <r>
      <rPr>
        <sz val="13"/>
        <color indexed="8"/>
        <rFont val="ＭＳ Ｐゴシック"/>
        <family val="3"/>
      </rPr>
      <t>×6％＝</t>
    </r>
  </si>
  <si>
    <t>（</t>
  </si>
  <si>
    <t>入力箇所</t>
  </si>
  <si>
    <t>あなたがパブリックリソース財団に寄付をする場合、税金がいくら戻ってくるか計算してみましょう！</t>
  </si>
  <si>
    <t>方法：あなたの源泉徴収票と寄付の領収書から、①～③の数字を下記のシートに転記してください。（1月1日～12月31日までの寄付が対象です。）</t>
  </si>
  <si>
    <t>＊課税対象となる所得金額が1,800万円以下の給与所得者を対象としています。（個人事業主・複数の収入・分離課税がある場合は、お近くの税理士または税務署へお問い合わせ・ご相談ください。）</t>
  </si>
  <si>
    <t>例：50,000円</t>
  </si>
  <si>
    <t>例：19,200円</t>
  </si>
  <si>
    <t>例：96,000円</t>
  </si>
  <si>
    <t>例：24,000円</t>
  </si>
  <si>
    <t>例：1,038,000円</t>
  </si>
  <si>
    <t>例：1,920円</t>
  </si>
  <si>
    <t>例：2,880円</t>
  </si>
  <si>
    <t>（控除の対象になるかどうかについては、お住まいの都道府県・市区町村に確認してください。）</t>
  </si>
  <si>
    <t>★税額控除の概算想定額★</t>
  </si>
  <si>
    <t>（住民税については地域差が大きく、あくまで想定の計算です。）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</si>
</sst>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3"/>
      <color indexed="8"/>
      <name val="ＭＳ Ｐゴシック"/>
      <family val="3"/>
    </font>
    <font>
      <sz val="12"/>
      <color indexed="8"/>
      <name val="ＭＳ Ｐゴシック"/>
      <family val="3"/>
    </font>
    <font>
      <b/>
      <u val="single"/>
      <sz val="16"/>
      <color indexed="8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4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b/>
      <u val="single"/>
      <sz val="16"/>
      <color theme="1"/>
      <name val="Calibri"/>
      <family val="3"/>
    </font>
    <font>
      <sz val="13"/>
      <color theme="1"/>
      <name val="Calibri"/>
      <family val="3"/>
    </font>
    <font>
      <sz val="11"/>
      <color rgb="FF00B050"/>
      <name val="Calibri"/>
      <family val="3"/>
    </font>
    <font>
      <sz val="12"/>
      <color rgb="FF00B05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rgb="FF00B0F0"/>
      <name val="Calibri"/>
      <family val="3"/>
    </font>
    <font>
      <b/>
      <sz val="12"/>
      <color rgb="FFFF0000"/>
      <name val="Calibri"/>
      <family val="3"/>
    </font>
    <font>
      <sz val="9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/>
      <right style="medium">
        <color theme="8"/>
      </right>
      <top style="medium">
        <color theme="8"/>
      </top>
      <bottom style="medium">
        <color theme="8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medium"/>
      <right/>
      <top style="medium"/>
      <bottom style="medium"/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ck">
        <color theme="4"/>
      </left>
      <right/>
      <top style="thick">
        <color theme="4"/>
      </top>
      <bottom/>
    </border>
    <border>
      <left/>
      <right/>
      <top style="thick">
        <color theme="4"/>
      </top>
      <bottom/>
    </border>
    <border>
      <left/>
      <right style="thick">
        <color theme="4"/>
      </right>
      <top style="thick">
        <color theme="4"/>
      </top>
      <bottom/>
    </border>
    <border>
      <left style="thick">
        <color theme="4"/>
      </left>
      <right/>
      <top/>
      <bottom/>
    </border>
    <border>
      <left/>
      <right style="thick">
        <color theme="4"/>
      </right>
      <top/>
      <bottom/>
    </border>
    <border>
      <left style="thick">
        <color theme="4"/>
      </left>
      <right/>
      <top/>
      <bottom style="thick">
        <color theme="4"/>
      </bottom>
    </border>
    <border>
      <left/>
      <right style="thick">
        <color theme="4"/>
      </right>
      <top/>
      <bottom style="thick">
        <color theme="4"/>
      </bottom>
    </border>
    <border>
      <left/>
      <right/>
      <top/>
      <bottom style="hair"/>
    </border>
    <border>
      <left/>
      <right style="medium">
        <color rgb="FF00B0F0"/>
      </right>
      <top style="medium">
        <color rgb="FF00B0F0"/>
      </top>
      <bottom style="medium">
        <color rgb="FF00B0F0"/>
      </bottom>
    </border>
    <border>
      <left/>
      <right/>
      <top/>
      <bottom style="medium">
        <color rgb="FF00B050"/>
      </bottom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/>
      <bottom style="medium"/>
    </border>
    <border>
      <left style="medium">
        <color theme="8"/>
      </left>
      <right/>
      <top style="medium">
        <color theme="8"/>
      </top>
      <bottom style="medium">
        <color theme="8"/>
      </bottom>
    </border>
    <border>
      <left/>
      <right/>
      <top style="medium">
        <color theme="8"/>
      </top>
      <bottom style="medium">
        <color theme="8"/>
      </bottom>
    </border>
    <border>
      <left/>
      <right/>
      <top style="medium">
        <color rgb="FFFF0000"/>
      </top>
      <bottom style="medium">
        <color rgb="FFFF000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/>
      <top/>
      <bottom style="medium"/>
    </border>
    <border>
      <left style="medium">
        <color rgb="FF00B0F0"/>
      </left>
      <right/>
      <top style="medium">
        <color rgb="FF00B0F0"/>
      </top>
      <bottom style="medium">
        <color rgb="FF00B0F0"/>
      </bottom>
    </border>
    <border>
      <left/>
      <right/>
      <top style="medium">
        <color rgb="FF00B0F0"/>
      </top>
      <bottom style="medium">
        <color rgb="FF00B0F0"/>
      </bottom>
    </border>
    <border>
      <left style="medium"/>
      <right/>
      <top/>
      <bottom/>
    </border>
    <border>
      <left/>
      <right style="medium">
        <color rgb="FF00B050"/>
      </right>
      <top/>
      <bottom/>
    </border>
    <border>
      <left/>
      <right style="medium">
        <color theme="8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47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horizontal="center"/>
    </xf>
    <xf numFmtId="0" fontId="48" fillId="0" borderId="14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48" fillId="0" borderId="15" xfId="0" applyFont="1" applyBorder="1" applyAlignment="1">
      <alignment horizontal="center" vertical="top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24" xfId="0" applyBorder="1" applyAlignment="1">
      <alignment horizontal="center"/>
    </xf>
    <xf numFmtId="0" fontId="50" fillId="0" borderId="14" xfId="0" applyFont="1" applyBorder="1" applyAlignment="1">
      <alignment horizontal="center" vertical="top"/>
    </xf>
    <xf numFmtId="0" fontId="50" fillId="0" borderId="14" xfId="0" applyFont="1" applyBorder="1" applyAlignment="1">
      <alignment horizontal="center" vertical="top"/>
    </xf>
    <xf numFmtId="0" fontId="51" fillId="0" borderId="0" xfId="0" applyFont="1" applyBorder="1" applyAlignment="1">
      <alignment vertical="center"/>
    </xf>
    <xf numFmtId="0" fontId="51" fillId="0" borderId="25" xfId="0" applyFont="1" applyBorder="1" applyAlignment="1">
      <alignment vertical="center"/>
    </xf>
    <xf numFmtId="0" fontId="52" fillId="33" borderId="26" xfId="0" applyFont="1" applyFill="1" applyBorder="1" applyAlignment="1">
      <alignment vertical="top"/>
    </xf>
    <xf numFmtId="0" fontId="52" fillId="33" borderId="26" xfId="0" applyFont="1" applyFill="1" applyBorder="1" applyAlignment="1">
      <alignment horizontal="center" vertical="top"/>
    </xf>
    <xf numFmtId="0" fontId="52" fillId="33" borderId="26" xfId="0" applyFont="1" applyFill="1" applyBorder="1" applyAlignment="1">
      <alignment horizontal="center" vertical="top"/>
    </xf>
    <xf numFmtId="0" fontId="0" fillId="7" borderId="0" xfId="0" applyFill="1" applyAlignment="1">
      <alignment vertical="center"/>
    </xf>
    <xf numFmtId="0" fontId="53" fillId="0" borderId="0" xfId="0" applyFont="1" applyAlignment="1">
      <alignment vertical="center" textRotation="255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54" fillId="0" borderId="0" xfId="0" applyFont="1" applyAlignment="1">
      <alignment vertical="center"/>
    </xf>
    <xf numFmtId="38" fontId="47" fillId="7" borderId="27" xfId="48" applyFont="1" applyFill="1" applyBorder="1" applyAlignment="1">
      <alignment horizontal="right" vertical="center"/>
    </xf>
    <xf numFmtId="0" fontId="38" fillId="0" borderId="0" xfId="0" applyFont="1" applyBorder="1" applyAlignment="1">
      <alignment horizontal="center" vertical="top"/>
    </xf>
    <xf numFmtId="0" fontId="55" fillId="0" borderId="0" xfId="0" applyFont="1" applyBorder="1" applyAlignment="1">
      <alignment horizontal="center" vertical="top"/>
    </xf>
    <xf numFmtId="38" fontId="47" fillId="0" borderId="28" xfId="48" applyFont="1" applyBorder="1" applyAlignment="1">
      <alignment horizontal="right" vertical="center"/>
    </xf>
    <xf numFmtId="38" fontId="47" fillId="0" borderId="29" xfId="48" applyFont="1" applyBorder="1" applyAlignment="1">
      <alignment horizontal="right" vertical="center"/>
    </xf>
    <xf numFmtId="38" fontId="47" fillId="7" borderId="30" xfId="48" applyFont="1" applyFill="1" applyBorder="1" applyAlignment="1">
      <alignment horizontal="right" vertical="center"/>
    </xf>
    <xf numFmtId="0" fontId="52" fillId="33" borderId="25" xfId="0" applyFont="1" applyFill="1" applyBorder="1" applyAlignment="1">
      <alignment horizontal="center" vertical="center"/>
    </xf>
    <xf numFmtId="38" fontId="47" fillId="0" borderId="31" xfId="48" applyFont="1" applyBorder="1" applyAlignment="1">
      <alignment horizontal="right" vertical="center"/>
    </xf>
    <xf numFmtId="0" fontId="0" fillId="0" borderId="32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38" fontId="47" fillId="0" borderId="33" xfId="48" applyFont="1" applyBorder="1" applyAlignment="1">
      <alignment horizontal="right" vertical="center"/>
    </xf>
    <xf numFmtId="38" fontId="47" fillId="0" borderId="34" xfId="48" applyFont="1" applyBorder="1" applyAlignment="1">
      <alignment horizontal="right" vertical="center"/>
    </xf>
    <xf numFmtId="0" fontId="50" fillId="0" borderId="35" xfId="0" applyFont="1" applyBorder="1" applyAlignment="1" quotePrefix="1">
      <alignment horizontal="center" vertical="center"/>
    </xf>
    <xf numFmtId="0" fontId="50" fillId="0" borderId="0" xfId="0" applyFont="1" applyBorder="1" applyAlignment="1" quotePrefix="1">
      <alignment horizontal="center" vertical="center"/>
    </xf>
    <xf numFmtId="0" fontId="50" fillId="0" borderId="36" xfId="0" applyFont="1" applyBorder="1" applyAlignment="1" quotePrefix="1">
      <alignment horizontal="center" vertical="center"/>
    </xf>
    <xf numFmtId="0" fontId="42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7" borderId="0" xfId="0" applyFill="1" applyAlignment="1">
      <alignment horizontal="center" vertical="center"/>
    </xf>
    <xf numFmtId="0" fontId="50" fillId="0" borderId="37" xfId="0" applyFont="1" applyBorder="1" applyAlignment="1" quotePrefix="1">
      <alignment horizontal="center" vertical="center"/>
    </xf>
    <xf numFmtId="38" fontId="47" fillId="7" borderId="31" xfId="48" applyFont="1" applyFill="1" applyBorder="1" applyAlignment="1">
      <alignment horizontal="right" vertical="center"/>
    </xf>
    <xf numFmtId="38" fontId="47" fillId="0" borderId="26" xfId="0" applyNumberFormat="1" applyFont="1" applyBorder="1" applyAlignment="1">
      <alignment horizontal="right" vertical="center"/>
    </xf>
    <xf numFmtId="0" fontId="47" fillId="0" borderId="31" xfId="0" applyFont="1" applyBorder="1" applyAlignment="1">
      <alignment horizontal="right" vertical="center"/>
    </xf>
    <xf numFmtId="0" fontId="56" fillId="0" borderId="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133350</xdr:colOff>
      <xdr:row>30</xdr:row>
      <xdr:rowOff>19050</xdr:rowOff>
    </xdr:from>
    <xdr:to>
      <xdr:col>22</xdr:col>
      <xdr:colOff>114300</xdr:colOff>
      <xdr:row>30</xdr:row>
      <xdr:rowOff>323850</xdr:rowOff>
    </xdr:to>
    <xdr:sp>
      <xdr:nvSpPr>
        <xdr:cNvPr id="1" name="右矢印 13"/>
        <xdr:cNvSpPr>
          <a:spLocks/>
        </xdr:cNvSpPr>
      </xdr:nvSpPr>
      <xdr:spPr>
        <a:xfrm>
          <a:off x="4438650" y="7896225"/>
          <a:ext cx="495300" cy="304800"/>
        </a:xfrm>
        <a:prstGeom prst="rightArrow">
          <a:avLst>
            <a:gd name="adj" fmla="val 30486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133350</xdr:rowOff>
    </xdr:from>
    <xdr:to>
      <xdr:col>31</xdr:col>
      <xdr:colOff>28575</xdr:colOff>
      <xdr:row>26</xdr:row>
      <xdr:rowOff>171450</xdr:rowOff>
    </xdr:to>
    <xdr:sp>
      <xdr:nvSpPr>
        <xdr:cNvPr id="2" name="右矢印 14"/>
        <xdr:cNvSpPr>
          <a:spLocks/>
        </xdr:cNvSpPr>
      </xdr:nvSpPr>
      <xdr:spPr>
        <a:xfrm rot="5400000">
          <a:off x="6019800" y="4657725"/>
          <a:ext cx="371475" cy="2219325"/>
        </a:xfrm>
        <a:prstGeom prst="rightArrow">
          <a:avLst>
            <a:gd name="adj" fmla="val 39101"/>
          </a:avLst>
        </a:prstGeom>
        <a:solidFill>
          <a:srgbClr val="E46C0A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9</xdr:row>
      <xdr:rowOff>0</xdr:rowOff>
    </xdr:from>
    <xdr:to>
      <xdr:col>19</xdr:col>
      <xdr:colOff>104775</xdr:colOff>
      <xdr:row>11</xdr:row>
      <xdr:rowOff>371475</xdr:rowOff>
    </xdr:to>
    <xdr:grpSp>
      <xdr:nvGrpSpPr>
        <xdr:cNvPr id="3" name="グループ化 48"/>
        <xdr:cNvGrpSpPr>
          <a:grpSpLocks/>
        </xdr:cNvGrpSpPr>
      </xdr:nvGrpSpPr>
      <xdr:grpSpPr>
        <a:xfrm>
          <a:off x="1628775" y="2600325"/>
          <a:ext cx="2781300" cy="752475"/>
          <a:chOff x="1893898" y="981075"/>
          <a:chExt cx="3659177" cy="714375"/>
        </a:xfrm>
        <a:solidFill>
          <a:srgbClr val="FFFFFF"/>
        </a:solidFill>
      </xdr:grpSpPr>
      <xdr:sp>
        <xdr:nvSpPr>
          <xdr:cNvPr id="4" name="直線矢印コネクタ 2"/>
          <xdr:cNvSpPr>
            <a:spLocks/>
          </xdr:cNvSpPr>
        </xdr:nvSpPr>
        <xdr:spPr>
          <a:xfrm>
            <a:off x="1893898" y="1219140"/>
            <a:ext cx="0" cy="47631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直線コネクタ 4"/>
          <xdr:cNvSpPr>
            <a:spLocks/>
          </xdr:cNvSpPr>
        </xdr:nvSpPr>
        <xdr:spPr>
          <a:xfrm>
            <a:off x="1893898" y="1228785"/>
            <a:ext cx="3659177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 flipV="1">
            <a:off x="5542097" y="981075"/>
            <a:ext cx="0" cy="25717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直線コネクタ 8"/>
          <xdr:cNvSpPr>
            <a:spLocks/>
          </xdr:cNvSpPr>
        </xdr:nvSpPr>
        <xdr:spPr>
          <a:xfrm flipV="1">
            <a:off x="3571631" y="981075"/>
            <a:ext cx="0" cy="25717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テキスト ボックス 45"/>
          <xdr:cNvSpPr txBox="1">
            <a:spLocks noChangeArrowheads="1"/>
          </xdr:cNvSpPr>
        </xdr:nvSpPr>
        <xdr:spPr>
          <a:xfrm>
            <a:off x="2586397" y="1238250"/>
            <a:ext cx="2457137" cy="1905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の欄へどちらか低い方を記入ください</a:t>
            </a:r>
          </a:p>
        </xdr:txBody>
      </xdr:sp>
    </xdr:grpSp>
    <xdr:clientData/>
  </xdr:twoCellAnchor>
  <xdr:twoCellAnchor>
    <xdr:from>
      <xdr:col>18</xdr:col>
      <xdr:colOff>0</xdr:colOff>
      <xdr:row>12</xdr:row>
      <xdr:rowOff>190500</xdr:rowOff>
    </xdr:from>
    <xdr:to>
      <xdr:col>30</xdr:col>
      <xdr:colOff>19050</xdr:colOff>
      <xdr:row>17</xdr:row>
      <xdr:rowOff>28575</xdr:rowOff>
    </xdr:to>
    <xdr:grpSp>
      <xdr:nvGrpSpPr>
        <xdr:cNvPr id="9" name="グループ化 49"/>
        <xdr:cNvGrpSpPr>
          <a:grpSpLocks/>
        </xdr:cNvGrpSpPr>
      </xdr:nvGrpSpPr>
      <xdr:grpSpPr>
        <a:xfrm>
          <a:off x="4000500" y="3552825"/>
          <a:ext cx="2209800" cy="1381125"/>
          <a:chOff x="5076825" y="1895475"/>
          <a:chExt cx="2571750" cy="1343025"/>
        </a:xfrm>
        <a:solidFill>
          <a:srgbClr val="FFFFFF"/>
        </a:solidFill>
      </xdr:grpSpPr>
      <xdr:sp>
        <xdr:nvSpPr>
          <xdr:cNvPr id="10" name="直線コネクタ 16"/>
          <xdr:cNvSpPr>
            <a:spLocks/>
          </xdr:cNvSpPr>
        </xdr:nvSpPr>
        <xdr:spPr>
          <a:xfrm>
            <a:off x="5629108" y="1895475"/>
            <a:ext cx="514350" cy="0"/>
          </a:xfrm>
          <a:prstGeom prst="line">
            <a:avLst/>
          </a:prstGeom>
          <a:noFill/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直線コネクタ 19"/>
          <xdr:cNvSpPr>
            <a:spLocks/>
          </xdr:cNvSpPr>
        </xdr:nvSpPr>
        <xdr:spPr>
          <a:xfrm>
            <a:off x="5076825" y="3009850"/>
            <a:ext cx="1066633" cy="0"/>
          </a:xfrm>
          <a:prstGeom prst="line">
            <a:avLst/>
          </a:prstGeom>
          <a:noFill/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直線コネクタ 21"/>
          <xdr:cNvSpPr>
            <a:spLocks/>
          </xdr:cNvSpPr>
        </xdr:nvSpPr>
        <xdr:spPr>
          <a:xfrm flipH="1">
            <a:off x="6133814" y="1904876"/>
            <a:ext cx="0" cy="1104974"/>
          </a:xfrm>
          <a:prstGeom prst="line">
            <a:avLst/>
          </a:prstGeom>
          <a:noFill/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直線コネクタ 26"/>
          <xdr:cNvSpPr>
            <a:spLocks/>
          </xdr:cNvSpPr>
        </xdr:nvSpPr>
        <xdr:spPr>
          <a:xfrm>
            <a:off x="6143458" y="2457531"/>
            <a:ext cx="285464" cy="0"/>
          </a:xfrm>
          <a:prstGeom prst="line">
            <a:avLst/>
          </a:prstGeom>
          <a:noFill/>
          <a:ln w="25400" cmpd="sng">
            <a:solidFill>
              <a:srgbClr val="00B05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テキスト ボックス 46"/>
          <xdr:cNvSpPr txBox="1">
            <a:spLocks noChangeArrowheads="1"/>
          </xdr:cNvSpPr>
        </xdr:nvSpPr>
        <xdr:spPr>
          <a:xfrm>
            <a:off x="5267135" y="3048126"/>
            <a:ext cx="2381441" cy="19037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A</a:t>
            </a:r>
            <a:r>
              <a:rPr lang="en-US" cap="none" sz="1000" b="0" i="0" u="none" baseline="0">
                <a:solidFill>
                  <a:srgbClr val="008000"/>
                </a:solidFill>
                <a:latin typeface="ＭＳ Ｐゴシック"/>
                <a:ea typeface="ＭＳ Ｐゴシック"/>
                <a:cs typeface="ＭＳ Ｐゴシック"/>
              </a:rPr>
              <a:t>の欄へどちらか低い方を記入ください</a:t>
            </a:r>
          </a:p>
        </xdr:txBody>
      </xdr:sp>
    </xdr:grpSp>
    <xdr:clientData/>
  </xdr:twoCellAnchor>
  <xdr:twoCellAnchor>
    <xdr:from>
      <xdr:col>0</xdr:col>
      <xdr:colOff>114300</xdr:colOff>
      <xdr:row>24</xdr:row>
      <xdr:rowOff>371475</xdr:rowOff>
    </xdr:from>
    <xdr:to>
      <xdr:col>19</xdr:col>
      <xdr:colOff>85725</xdr:colOff>
      <xdr:row>32</xdr:row>
      <xdr:rowOff>209550</xdr:rowOff>
    </xdr:to>
    <xdr:grpSp>
      <xdr:nvGrpSpPr>
        <xdr:cNvPr id="15" name="グループ化 54"/>
        <xdr:cNvGrpSpPr>
          <a:grpSpLocks/>
        </xdr:cNvGrpSpPr>
      </xdr:nvGrpSpPr>
      <xdr:grpSpPr>
        <a:xfrm>
          <a:off x="114300" y="6505575"/>
          <a:ext cx="4276725" cy="2162175"/>
          <a:chOff x="133350" y="4686300"/>
          <a:chExt cx="5400675" cy="2095500"/>
        </a:xfrm>
        <a:solidFill>
          <a:srgbClr val="FFFFFF"/>
        </a:solidFill>
      </xdr:grpSpPr>
      <xdr:sp>
        <xdr:nvSpPr>
          <xdr:cNvPr id="16" name="直線コネクタ 29"/>
          <xdr:cNvSpPr>
            <a:spLocks/>
          </xdr:cNvSpPr>
        </xdr:nvSpPr>
        <xdr:spPr>
          <a:xfrm flipH="1">
            <a:off x="144151" y="5000625"/>
            <a:ext cx="5389874" cy="0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直線コネクタ 31"/>
          <xdr:cNvSpPr>
            <a:spLocks/>
          </xdr:cNvSpPr>
        </xdr:nvSpPr>
        <xdr:spPr>
          <a:xfrm>
            <a:off x="144151" y="4991195"/>
            <a:ext cx="0" cy="179060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直線コネクタ 34"/>
          <xdr:cNvSpPr>
            <a:spLocks/>
          </xdr:cNvSpPr>
        </xdr:nvSpPr>
        <xdr:spPr>
          <a:xfrm>
            <a:off x="5523224" y="4686300"/>
            <a:ext cx="0" cy="323755"/>
          </a:xfrm>
          <a:prstGeom prst="line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直線矢印コネクタ 36"/>
          <xdr:cNvSpPr>
            <a:spLocks/>
          </xdr:cNvSpPr>
        </xdr:nvSpPr>
        <xdr:spPr>
          <a:xfrm>
            <a:off x="144151" y="5629275"/>
            <a:ext cx="248431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テキスト ボックス 47"/>
          <xdr:cNvSpPr txBox="1">
            <a:spLocks noChangeArrowheads="1"/>
          </xdr:cNvSpPr>
        </xdr:nvSpPr>
        <xdr:spPr>
          <a:xfrm>
            <a:off x="2092445" y="5000625"/>
            <a:ext cx="2519415" cy="1906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b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の欄へどちらか低い方を記入ください</a:t>
            </a:r>
          </a:p>
        </xdr:txBody>
      </xdr:sp>
      <xdr:sp>
        <xdr:nvSpPr>
          <xdr:cNvPr id="21" name="直線矢印コネクタ 51"/>
          <xdr:cNvSpPr>
            <a:spLocks/>
          </xdr:cNvSpPr>
        </xdr:nvSpPr>
        <xdr:spPr>
          <a:xfrm>
            <a:off x="133350" y="6772370"/>
            <a:ext cx="248431" cy="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7"/>
  <sheetViews>
    <sheetView showGridLines="0" tabSelected="1" zoomScalePageLayoutView="0" workbookViewId="0" topLeftCell="A1">
      <selection activeCell="AK29" sqref="AK29"/>
    </sheetView>
  </sheetViews>
  <sheetFormatPr defaultColWidth="9.140625" defaultRowHeight="15"/>
  <cols>
    <col min="1" max="1" width="6.421875" style="0" customWidth="1"/>
    <col min="2" max="9" width="2.57421875" style="0" customWidth="1"/>
    <col min="10" max="10" width="15.00390625" style="0" customWidth="1"/>
    <col min="11" max="14" width="2.57421875" style="0" customWidth="1"/>
    <col min="15" max="15" width="2.57421875" style="0" hidden="1" customWidth="1"/>
    <col min="16" max="18" width="2.57421875" style="0" customWidth="1"/>
    <col min="19" max="19" width="4.57421875" style="0" customWidth="1"/>
    <col min="20" max="34" width="2.57421875" style="0" customWidth="1"/>
  </cols>
  <sheetData>
    <row r="1" spans="1:34" ht="18.75" customHeight="1">
      <c r="A1" s="53" t="s">
        <v>33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</row>
    <row r="2" spans="1:34" ht="38.25" customHeight="1">
      <c r="A2" s="54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36"/>
      <c r="AH2" s="36"/>
    </row>
    <row r="3" spans="1:37" ht="38.25" customHeight="1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36"/>
      <c r="AH3" s="36"/>
      <c r="AI3" s="36"/>
      <c r="AJ3" s="36"/>
      <c r="AK3" s="36"/>
    </row>
    <row r="4" spans="1:37" ht="22.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6"/>
      <c r="AI4" s="36"/>
      <c r="AJ4" s="36"/>
      <c r="AK4" s="36"/>
    </row>
    <row r="5" ht="8.25" customHeight="1"/>
    <row r="6" spans="2:30" ht="18.75">
      <c r="B6" s="22" t="s">
        <v>0</v>
      </c>
      <c r="C6" s="22"/>
      <c r="D6" s="22"/>
      <c r="E6" s="22"/>
      <c r="F6" s="22"/>
      <c r="G6" s="22"/>
      <c r="AA6" s="33"/>
      <c r="AB6" s="55"/>
      <c r="AC6" s="55"/>
      <c r="AD6" t="s">
        <v>32</v>
      </c>
    </row>
    <row r="8" spans="2:28" ht="15" customHeight="1" thickBot="1">
      <c r="B8" s="39" t="s">
        <v>1</v>
      </c>
      <c r="C8" s="39"/>
      <c r="D8" s="39"/>
      <c r="E8" s="39"/>
      <c r="F8" s="39"/>
      <c r="G8" s="39"/>
      <c r="H8" s="39"/>
      <c r="I8" s="39"/>
      <c r="J8" s="1"/>
      <c r="K8" s="40" t="s">
        <v>5</v>
      </c>
      <c r="L8" s="40"/>
      <c r="M8" s="40"/>
      <c r="N8" s="40"/>
      <c r="O8" s="40"/>
      <c r="P8" s="40"/>
      <c r="Q8" s="40"/>
      <c r="R8" s="40"/>
      <c r="S8" s="1"/>
      <c r="T8" s="39" t="s">
        <v>7</v>
      </c>
      <c r="U8" s="39"/>
      <c r="V8" s="39"/>
      <c r="W8" s="39"/>
      <c r="X8" s="39"/>
      <c r="Y8" s="39"/>
      <c r="Z8" s="39"/>
      <c r="AA8" s="39"/>
      <c r="AB8" s="39"/>
    </row>
    <row r="9" spans="2:28" ht="30" customHeight="1" thickBot="1">
      <c r="B9" s="12" t="s">
        <v>2</v>
      </c>
      <c r="C9" s="43"/>
      <c r="D9" s="43"/>
      <c r="E9" s="43"/>
      <c r="F9" s="43"/>
      <c r="G9" s="43"/>
      <c r="H9" s="43"/>
      <c r="I9" s="5" t="s">
        <v>3</v>
      </c>
      <c r="J9" s="23" t="s">
        <v>4</v>
      </c>
      <c r="K9" s="41">
        <f>IF(C9="","",C9*40%)</f>
      </c>
      <c r="L9" s="42"/>
      <c r="M9" s="42"/>
      <c r="N9" s="42"/>
      <c r="O9" s="42"/>
      <c r="P9" s="42"/>
      <c r="Q9" s="42"/>
      <c r="R9" s="6" t="s">
        <v>3</v>
      </c>
      <c r="S9" s="7" t="s">
        <v>6</v>
      </c>
      <c r="T9" s="12" t="s">
        <v>17</v>
      </c>
      <c r="U9" s="43"/>
      <c r="V9" s="43"/>
      <c r="W9" s="43"/>
      <c r="X9" s="43"/>
      <c r="Y9" s="43"/>
      <c r="Z9" s="43"/>
      <c r="AA9" s="43"/>
      <c r="AB9" s="5" t="s">
        <v>3</v>
      </c>
    </row>
    <row r="10" spans="3:21" ht="15">
      <c r="C10" t="s">
        <v>8</v>
      </c>
      <c r="U10" t="s">
        <v>36</v>
      </c>
    </row>
    <row r="12" ht="30" customHeight="1" thickBot="1"/>
    <row r="13" spans="1:25" ht="30" customHeight="1" thickBot="1">
      <c r="A13" s="3" t="s">
        <v>9</v>
      </c>
      <c r="B13" s="26" t="s">
        <v>10</v>
      </c>
      <c r="C13" s="38"/>
      <c r="D13" s="38"/>
      <c r="E13" s="38"/>
      <c r="F13" s="38"/>
      <c r="G13" s="38"/>
      <c r="H13" s="38"/>
      <c r="I13" s="2" t="s">
        <v>3</v>
      </c>
      <c r="J13" s="50" t="s">
        <v>28</v>
      </c>
      <c r="K13" s="51"/>
      <c r="L13" s="56"/>
      <c r="M13" s="41"/>
      <c r="N13" s="42"/>
      <c r="O13" s="42"/>
      <c r="P13" s="42"/>
      <c r="Q13" s="42"/>
      <c r="R13" s="42"/>
      <c r="S13" s="42"/>
      <c r="T13" s="6" t="s">
        <v>3</v>
      </c>
      <c r="U13" s="4"/>
      <c r="V13" s="4"/>
      <c r="W13" s="4"/>
      <c r="X13" s="4"/>
      <c r="Y13" s="4"/>
    </row>
    <row r="14" spans="3:14" ht="15.75" thickBot="1">
      <c r="C14" t="s">
        <v>36</v>
      </c>
      <c r="N14" t="s">
        <v>37</v>
      </c>
    </row>
    <row r="15" spans="25:33" ht="30" customHeight="1" thickBot="1">
      <c r="Y15" s="30" t="s">
        <v>23</v>
      </c>
      <c r="Z15" s="57"/>
      <c r="AA15" s="57"/>
      <c r="AB15" s="57"/>
      <c r="AC15" s="57"/>
      <c r="AD15" s="57"/>
      <c r="AE15" s="57"/>
      <c r="AF15" s="57"/>
      <c r="AG15" s="9" t="s">
        <v>3</v>
      </c>
    </row>
    <row r="16" spans="2:27" ht="15.75" thickBot="1">
      <c r="B16" s="46" t="s">
        <v>11</v>
      </c>
      <c r="C16" s="46"/>
      <c r="D16" s="46"/>
      <c r="E16" s="46"/>
      <c r="F16" s="46"/>
      <c r="G16" s="46"/>
      <c r="H16" s="46"/>
      <c r="I16" s="46"/>
      <c r="K16" s="47" t="s">
        <v>14</v>
      </c>
      <c r="L16" s="47"/>
      <c r="M16" s="47"/>
      <c r="N16" s="47"/>
      <c r="O16" s="47"/>
      <c r="P16" s="47"/>
      <c r="Q16" s="47"/>
      <c r="R16" s="47"/>
      <c r="AA16" t="s">
        <v>37</v>
      </c>
    </row>
    <row r="17" spans="2:18" ht="30" customHeight="1" thickBot="1">
      <c r="B17" s="10" t="s">
        <v>12</v>
      </c>
      <c r="C17" s="38"/>
      <c r="D17" s="38"/>
      <c r="E17" s="38"/>
      <c r="F17" s="38"/>
      <c r="G17" s="38"/>
      <c r="H17" s="38"/>
      <c r="I17" s="2" t="s">
        <v>3</v>
      </c>
      <c r="J17" s="23" t="s">
        <v>13</v>
      </c>
      <c r="K17" s="48">
        <f>IF(C17="","",C17*25%)</f>
      </c>
      <c r="L17" s="49"/>
      <c r="M17" s="49"/>
      <c r="N17" s="49"/>
      <c r="O17" s="49"/>
      <c r="P17" s="49"/>
      <c r="Q17" s="49"/>
      <c r="R17" s="25" t="s">
        <v>3</v>
      </c>
    </row>
    <row r="18" spans="1:34" ht="15">
      <c r="A18" s="8"/>
      <c r="B18" s="8"/>
      <c r="C18" t="s">
        <v>38</v>
      </c>
      <c r="D18" s="8"/>
      <c r="E18" s="8"/>
      <c r="F18" s="8"/>
      <c r="G18" s="8"/>
      <c r="H18" s="8"/>
      <c r="I18" s="8"/>
      <c r="J18" s="8"/>
      <c r="K18" s="8"/>
      <c r="L18" t="s">
        <v>39</v>
      </c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13.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ht="8.25" customHeight="1"/>
    <row r="21" spans="2:10" ht="18.75">
      <c r="B21" s="22" t="s">
        <v>15</v>
      </c>
      <c r="C21" s="22"/>
      <c r="D21" s="22"/>
      <c r="E21" s="22"/>
      <c r="F21" s="22"/>
      <c r="G21" s="22"/>
      <c r="J21" s="63" t="s">
        <v>43</v>
      </c>
    </row>
    <row r="22" ht="13.5">
      <c r="J22" s="63" t="s">
        <v>45</v>
      </c>
    </row>
    <row r="23" ht="13.5">
      <c r="J23" s="37"/>
    </row>
    <row r="24" spans="2:28" ht="14.25" thickBot="1">
      <c r="B24" s="46" t="s">
        <v>1</v>
      </c>
      <c r="C24" s="46"/>
      <c r="D24" s="46"/>
      <c r="E24" s="46"/>
      <c r="F24" s="46"/>
      <c r="G24" s="46"/>
      <c r="H24" s="46"/>
      <c r="I24" s="46"/>
      <c r="K24" s="40" t="s">
        <v>18</v>
      </c>
      <c r="L24" s="40"/>
      <c r="M24" s="40"/>
      <c r="N24" s="40"/>
      <c r="O24" s="40"/>
      <c r="P24" s="40"/>
      <c r="Q24" s="40"/>
      <c r="R24" s="40"/>
      <c r="T24" s="39" t="s">
        <v>7</v>
      </c>
      <c r="U24" s="39"/>
      <c r="V24" s="39"/>
      <c r="W24" s="39"/>
      <c r="X24" s="39"/>
      <c r="Y24" s="39"/>
      <c r="Z24" s="39"/>
      <c r="AA24" s="39"/>
      <c r="AB24" s="39"/>
    </row>
    <row r="25" spans="2:28" ht="30" customHeight="1" thickBot="1">
      <c r="B25" s="10" t="s">
        <v>2</v>
      </c>
      <c r="C25" s="38"/>
      <c r="D25" s="38"/>
      <c r="E25" s="38"/>
      <c r="F25" s="38"/>
      <c r="G25" s="38"/>
      <c r="H25" s="38"/>
      <c r="I25" s="2" t="s">
        <v>3</v>
      </c>
      <c r="J25" s="24" t="s">
        <v>16</v>
      </c>
      <c r="K25" s="41">
        <f>IF(C25="","",C25*30%)</f>
      </c>
      <c r="L25" s="42"/>
      <c r="M25" s="42"/>
      <c r="N25" s="42"/>
      <c r="O25" s="42"/>
      <c r="P25" s="42"/>
      <c r="Q25" s="42"/>
      <c r="R25" s="6" t="s">
        <v>3</v>
      </c>
      <c r="S25" s="7" t="s">
        <v>6</v>
      </c>
      <c r="T25" s="11" t="s">
        <v>17</v>
      </c>
      <c r="U25" s="43"/>
      <c r="V25" s="43"/>
      <c r="W25" s="43"/>
      <c r="X25" s="43"/>
      <c r="Y25" s="43"/>
      <c r="Z25" s="43"/>
      <c r="AA25" s="43"/>
      <c r="AB25" s="5" t="s">
        <v>3</v>
      </c>
    </row>
    <row r="26" spans="3:22" ht="15">
      <c r="C26" t="s">
        <v>8</v>
      </c>
      <c r="L26" t="s">
        <v>40</v>
      </c>
      <c r="V26" t="s">
        <v>36</v>
      </c>
    </row>
    <row r="27" ht="30" customHeight="1" thickBot="1"/>
    <row r="28" spans="2:34" ht="16.5" thickBot="1" thickTop="1">
      <c r="B28" t="s">
        <v>26</v>
      </c>
      <c r="M28" s="29" t="s">
        <v>21</v>
      </c>
      <c r="N28" s="29"/>
      <c r="O28" s="29"/>
      <c r="P28" s="29"/>
      <c r="Q28" s="29"/>
      <c r="R28" s="29"/>
      <c r="S28" s="29"/>
      <c r="T28" s="29"/>
      <c r="U28" s="28"/>
      <c r="V28" s="28"/>
      <c r="X28" s="13"/>
      <c r="Y28" s="14"/>
      <c r="Z28" s="14"/>
      <c r="AA28" s="14"/>
      <c r="AB28" s="14"/>
      <c r="AC28" s="14"/>
      <c r="AD28" s="14"/>
      <c r="AE28" s="14"/>
      <c r="AF28" s="14"/>
      <c r="AG28" s="14"/>
      <c r="AH28" s="15"/>
    </row>
    <row r="29" spans="1:34" ht="30" customHeight="1" thickBot="1">
      <c r="A29" s="3" t="s">
        <v>9</v>
      </c>
      <c r="B29" s="26" t="s">
        <v>20</v>
      </c>
      <c r="C29" s="38"/>
      <c r="D29" s="38"/>
      <c r="E29" s="38"/>
      <c r="F29" s="38"/>
      <c r="G29" s="38"/>
      <c r="H29" s="38"/>
      <c r="I29" s="2" t="s">
        <v>3</v>
      </c>
      <c r="J29" s="50" t="s">
        <v>29</v>
      </c>
      <c r="K29" s="51"/>
      <c r="L29" s="52"/>
      <c r="M29" s="31" t="s">
        <v>19</v>
      </c>
      <c r="N29" s="45"/>
      <c r="O29" s="45"/>
      <c r="P29" s="45"/>
      <c r="Q29" s="45"/>
      <c r="R29" s="45"/>
      <c r="S29" s="45"/>
      <c r="T29" s="9" t="s">
        <v>3</v>
      </c>
      <c r="U29" s="4"/>
      <c r="V29" s="4"/>
      <c r="X29" s="61" t="s">
        <v>44</v>
      </c>
      <c r="Y29" s="60"/>
      <c r="Z29" s="60"/>
      <c r="AA29" s="60"/>
      <c r="AB29" s="60"/>
      <c r="AC29" s="60"/>
      <c r="AD29" s="60"/>
      <c r="AE29" s="60"/>
      <c r="AF29" s="60"/>
      <c r="AG29" s="60"/>
      <c r="AH29" s="62"/>
    </row>
    <row r="30" spans="3:34" ht="15.75" thickBot="1">
      <c r="C30" t="s">
        <v>36</v>
      </c>
      <c r="N30" t="s">
        <v>41</v>
      </c>
      <c r="O30" t="s">
        <v>41</v>
      </c>
      <c r="X30" s="16"/>
      <c r="Y30" s="44" t="s">
        <v>25</v>
      </c>
      <c r="Z30" s="44"/>
      <c r="AA30" s="44"/>
      <c r="AB30" s="44"/>
      <c r="AC30" s="8"/>
      <c r="AD30" s="8"/>
      <c r="AE30" s="8"/>
      <c r="AF30" s="8"/>
      <c r="AG30" s="8"/>
      <c r="AH30" s="17"/>
    </row>
    <row r="31" spans="24:34" ht="30" customHeight="1" thickBot="1">
      <c r="X31" s="16"/>
      <c r="Y31" s="58">
        <f>Z15+N29+N33</f>
        <v>0</v>
      </c>
      <c r="Z31" s="59"/>
      <c r="AA31" s="59"/>
      <c r="AB31" s="59"/>
      <c r="AC31" s="59"/>
      <c r="AD31" s="59"/>
      <c r="AE31" s="59"/>
      <c r="AF31" s="59"/>
      <c r="AG31" s="9" t="s">
        <v>3</v>
      </c>
      <c r="AH31" s="17"/>
    </row>
    <row r="32" spans="2:34" ht="15.75" thickBot="1">
      <c r="B32" t="s">
        <v>27</v>
      </c>
      <c r="M32" s="29" t="s">
        <v>24</v>
      </c>
      <c r="N32" s="29"/>
      <c r="O32" s="29"/>
      <c r="P32" s="29"/>
      <c r="Q32" s="29"/>
      <c r="R32" s="29"/>
      <c r="S32" s="29"/>
      <c r="T32" s="29"/>
      <c r="U32" s="28"/>
      <c r="V32" s="28"/>
      <c r="X32" s="18"/>
      <c r="Y32" s="19"/>
      <c r="Z32" s="19"/>
      <c r="AA32" s="19" t="s">
        <v>39</v>
      </c>
      <c r="AB32" s="19"/>
      <c r="AC32" s="19"/>
      <c r="AD32" s="19"/>
      <c r="AE32" s="19"/>
      <c r="AF32" s="19"/>
      <c r="AG32" s="19"/>
      <c r="AH32" s="20"/>
    </row>
    <row r="33" spans="1:20" ht="30" customHeight="1" thickBot="1">
      <c r="A33" s="3" t="s">
        <v>31</v>
      </c>
      <c r="B33" s="27" t="s">
        <v>20</v>
      </c>
      <c r="C33" s="38"/>
      <c r="D33" s="38"/>
      <c r="E33" s="38"/>
      <c r="F33" s="38"/>
      <c r="G33" s="38"/>
      <c r="H33" s="38"/>
      <c r="I33" s="2" t="s">
        <v>3</v>
      </c>
      <c r="J33" s="50" t="s">
        <v>30</v>
      </c>
      <c r="K33" s="51"/>
      <c r="L33" s="52"/>
      <c r="M33" s="32" t="s">
        <v>22</v>
      </c>
      <c r="N33" s="45"/>
      <c r="O33" s="45"/>
      <c r="P33" s="45"/>
      <c r="Q33" s="45"/>
      <c r="R33" s="45"/>
      <c r="S33" s="45"/>
      <c r="T33" s="9" t="s">
        <v>3</v>
      </c>
    </row>
    <row r="34" spans="3:15" ht="13.5">
      <c r="C34" t="s">
        <v>36</v>
      </c>
      <c r="N34" t="s">
        <v>42</v>
      </c>
      <c r="O34" t="s">
        <v>42</v>
      </c>
    </row>
    <row r="37" ht="13.5">
      <c r="C37" s="34"/>
    </row>
  </sheetData>
  <sheetProtection/>
  <mergeCells count="33">
    <mergeCell ref="Y31:AF31"/>
    <mergeCell ref="C17:H17"/>
    <mergeCell ref="C25:H25"/>
    <mergeCell ref="C29:H29"/>
    <mergeCell ref="T24:AB24"/>
    <mergeCell ref="U25:AA25"/>
    <mergeCell ref="X29:AH29"/>
    <mergeCell ref="A1:AH1"/>
    <mergeCell ref="A2:AF2"/>
    <mergeCell ref="A3:AF3"/>
    <mergeCell ref="AB6:AC6"/>
    <mergeCell ref="C33:H33"/>
    <mergeCell ref="J13:L13"/>
    <mergeCell ref="M13:S13"/>
    <mergeCell ref="N29:S29"/>
    <mergeCell ref="Z15:AF15"/>
    <mergeCell ref="Y30:AB30"/>
    <mergeCell ref="N33:S33"/>
    <mergeCell ref="B16:I16"/>
    <mergeCell ref="K16:R16"/>
    <mergeCell ref="K17:Q17"/>
    <mergeCell ref="B24:I24"/>
    <mergeCell ref="K24:R24"/>
    <mergeCell ref="K25:Q25"/>
    <mergeCell ref="J33:L33"/>
    <mergeCell ref="J29:L29"/>
    <mergeCell ref="C13:H13"/>
    <mergeCell ref="B8:I8"/>
    <mergeCell ref="K8:R8"/>
    <mergeCell ref="T8:AB8"/>
    <mergeCell ref="K9:Q9"/>
    <mergeCell ref="U9:AA9"/>
    <mergeCell ref="C9:H9"/>
  </mergeCells>
  <printOptions/>
  <pageMargins left="0.25" right="0.25" top="0.75" bottom="0.75" header="0.3" footer="0.3"/>
  <pageSetup fitToHeight="0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jimukyoku</dc:creator>
  <cp:keywords/>
  <dc:description/>
  <cp:lastModifiedBy>田口</cp:lastModifiedBy>
  <cp:lastPrinted>2013-05-21T05:08:21Z</cp:lastPrinted>
  <dcterms:created xsi:type="dcterms:W3CDTF">2013-05-07T03:18:59Z</dcterms:created>
  <dcterms:modified xsi:type="dcterms:W3CDTF">2013-07-05T03:12:26Z</dcterms:modified>
  <cp:category/>
  <cp:version/>
  <cp:contentType/>
  <cp:contentStatus/>
</cp:coreProperties>
</file>